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Д\2021\АП Реконструкция КЛ Баррикад\2. Документация\"/>
    </mc:Choice>
  </mc:AlternateContent>
  <bookViews>
    <workbookView xWindow="0" yWindow="0" windowWidth="28800" windowHeight="12300"/>
  </bookViews>
  <sheets>
    <sheet name="НМЦД Попозиционное" sheetId="1" r:id="rId1"/>
  </sheets>
  <externalReferences>
    <externalReference r:id="rId2"/>
  </externalReferences>
  <definedNames>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'НМЦД Попозиционное'!$1:$3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'НМЦД Попозиционное'!$B$1:$H$26</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'[1]4.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5" i="1"/>
  <c r="G24" i="1"/>
  <c r="G23" i="1"/>
  <c r="G22" i="1"/>
  <c r="G21" i="1"/>
  <c r="G20" i="1"/>
  <c r="G19" i="1"/>
  <c r="G18" i="1"/>
  <c r="G17" i="1"/>
  <c r="G16" i="1"/>
  <c r="G15" i="1"/>
  <c r="G14" i="1"/>
  <c r="G13" i="1"/>
  <c r="G12" i="1"/>
  <c r="G11" i="1"/>
  <c r="G10" i="1"/>
  <c r="G9" i="1"/>
  <c r="G8" i="1"/>
  <c r="G7" i="1"/>
  <c r="G6" i="1"/>
  <c r="G5" i="1"/>
  <c r="D3" i="1"/>
  <c r="B3" i="1"/>
</calcChain>
</file>

<file path=xl/sharedStrings.xml><?xml version="1.0" encoding="utf-8"?>
<sst xmlns="http://schemas.openxmlformats.org/spreadsheetml/2006/main" count="16" uniqueCount="16">
  <si>
    <t>НМЦД по позиционное</t>
  </si>
  <si>
    <t>№ позиции</t>
  </si>
  <si>
    <t>Наименование продукции</t>
  </si>
  <si>
    <t>Ед. изм. продукции</t>
  </si>
  <si>
    <t>Кол-во, объем</t>
  </si>
  <si>
    <t>НМЦД за ед  продукции (без НДС)</t>
  </si>
  <si>
    <r>
      <t xml:space="preserve">НМЦД за </t>
    </r>
    <r>
      <rPr>
        <b/>
        <sz val="10"/>
        <color rgb="FFFF0000"/>
        <rFont val="PT Sans"/>
        <charset val="204"/>
      </rPr>
      <t>позицию</t>
    </r>
    <r>
      <rPr>
        <b/>
        <sz val="10"/>
        <color theme="1"/>
        <rFont val="PT Sans"/>
        <family val="2"/>
        <charset val="204"/>
      </rPr>
      <t xml:space="preserve"> (без НДС)</t>
    </r>
  </si>
  <si>
    <t>Дополнительная информация</t>
  </si>
  <si>
    <r>
      <t xml:space="preserve">ЭТО </t>
    </r>
    <r>
      <rPr>
        <sz val="11"/>
        <color rgb="FFFF0000"/>
        <rFont val="Calibri"/>
        <family val="2"/>
        <charset val="204"/>
        <scheme val="minor"/>
      </rPr>
      <t>ПОЗИЦИЯ</t>
    </r>
  </si>
  <si>
    <t>1. Прокладка кабельной линии АПвПу-1х3х400 1,8км</t>
  </si>
  <si>
    <t>2. Монтаж разъединителей типа РЛК-10 4шт.</t>
  </si>
  <si>
    <t>3. Пусконаладочные работы</t>
  </si>
  <si>
    <t>4. Прокол под а/д – 30 метров</t>
  </si>
  <si>
    <t>5. Восстановление благоустройства</t>
  </si>
  <si>
    <t>6. Исполнительная съёмка</t>
  </si>
  <si>
    <t>7. Получение разрешения на допуск в эксплуатацию в Енисейском управлении Ростехнадзора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</si>
</sst>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 _₽_-;\-* #,##0\ _₽_-;_-* &quot;-&quot;\ _₽_-;_-@_-"/>
    <numFmt numFmtId="165" formatCode="0;;"/>
  </numFmts>
  <fonts count="10">
    <font>
      <sz val="11"/>
      <color theme="1"/>
      <name val="Calibri"/>
      <family val="2"/>
      <scheme val="minor"/>
    </font>
    <font>
      <sz val="11"/>
      <color rgb="FFFF000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b/>
      <sz val="10"/>
      <color theme="1"/>
      <name val="PT Sans"/>
      <charset val="204"/>
    </font>
    <font>
      <sz val="10"/>
      <color theme="1"/>
      <name val="PT Sans"/>
      <family val="2"/>
      <charset val="204"/>
    </font>
    <font>
      <b/>
      <sz val="10"/>
      <color theme="1"/>
      <name val="PT Sans"/>
      <family val="2"/>
      <charset val="204"/>
    </font>
    <font>
      <b/>
      <sz val="10"/>
      <color rgb="FFFF0000"/>
      <name val="PT Sans"/>
      <charset val="204"/>
    </font>
    <font>
      <b/>
      <sz val="10"/>
      <color theme="1"/>
      <name val="PT Sans"/>
    </font>
  </fonts>
  <fills count="2">
    <fill>
      <patternFill patternType="none"/>
    </fill>
    <fill>
      <patternFill patternType="gray125"/>
    </fill>
  </fills>
  <borders count="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s>
  <cellStyleXfs count="1">
    <xf numFmtId="0" fontId="0" fillId="0" borderId="0"/>
  </cellStyleXfs>
  <cellXfs count="36">
    <xf numFmtId="0" fontId="0" fillId="0" borderId="0" xfId="0"/>
    <xf numFmtId="0" fontId="0" fillId="0" borderId="0" xfId="0" applyAlignment="1">
      <alignment horizontal="left"/>
    </xf>
    <xf numFmtId="0" fontId="2" fillId="0" borderId="0" xfId="0" applyFont="1" applyBorder="1" applyAlignment="1" applyProtection="1">
      <alignment horizontal="left" vertical="center"/>
    </xf>
    <xf numFmtId="0" fontId="3" fillId="0" borderId="0" xfId="0" applyFont="1" applyAlignment="1" applyProtection="1">
      <alignment vertical="top"/>
    </xf>
    <xf numFmtId="0" fontId="0" fillId="0" borderId="0" xfId="0" applyProtection="1"/>
    <xf numFmtId="0" fontId="4" fillId="0" borderId="0" xfId="0" applyFont="1" applyAlignment="1">
      <alignment vertical="top"/>
    </xf>
    <xf numFmtId="0" fontId="4" fillId="0" borderId="0" xfId="0" applyFont="1" applyAlignment="1" applyProtection="1">
      <alignment horizontal="left" vertical="top"/>
    </xf>
    <xf numFmtId="0" fontId="4" fillId="0" borderId="0" xfId="0" applyFont="1" applyAlignment="1" applyProtection="1">
      <alignment vertical="top"/>
    </xf>
    <xf numFmtId="0" fontId="0" fillId="0" borderId="0" xfId="0" applyAlignment="1" applyProtection="1">
      <alignment vertical="top"/>
    </xf>
    <xf numFmtId="0" fontId="5" fillId="0" borderId="0" xfId="0" applyFont="1" applyAlignment="1" applyProtection="1">
      <alignment horizontal="right" vertical="center" wrapText="1"/>
    </xf>
    <xf numFmtId="0" fontId="5" fillId="0" borderId="1" xfId="0" applyFont="1" applyBorder="1" applyAlignment="1" applyProtection="1">
      <alignment horizontal="right" vertical="center" wrapText="1"/>
    </xf>
    <xf numFmtId="164" fontId="6" fillId="0" borderId="2" xfId="0" applyNumberFormat="1" applyFont="1" applyBorder="1" applyAlignment="1" applyProtection="1">
      <alignment horizontal="left" vertical="center" wrapText="1"/>
      <protection locked="0"/>
    </xf>
    <xf numFmtId="165" fontId="6" fillId="0" borderId="0" xfId="0" applyNumberFormat="1" applyFont="1" applyBorder="1" applyAlignment="1" applyProtection="1">
      <alignment horizontal="left" vertical="center" wrapText="1"/>
    </xf>
    <xf numFmtId="165" fontId="6" fillId="0" borderId="0" xfId="0" applyNumberFormat="1" applyFont="1" applyBorder="1" applyAlignment="1" applyProtection="1">
      <alignment vertical="center" wrapText="1"/>
    </xf>
    <xf numFmtId="0" fontId="0" fillId="0" borderId="0" xfId="0" applyAlignment="1">
      <alignment horizontal="center"/>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0" fillId="0" borderId="0" xfId="0" applyAlignment="1" applyProtection="1">
      <alignment horizontal="right" vertical="center"/>
      <protection locked="0"/>
    </xf>
    <xf numFmtId="0" fontId="6" fillId="0" borderId="3" xfId="0" applyFont="1" applyBorder="1" applyAlignment="1" applyProtection="1">
      <alignment horizontal="center" vertical="center"/>
      <protection locked="0"/>
    </xf>
    <xf numFmtId="49" fontId="0" fillId="0" borderId="3" xfId="0" applyNumberFormat="1" applyBorder="1" applyAlignment="1" applyProtection="1">
      <alignment vertical="center" wrapText="1"/>
      <protection locked="0"/>
    </xf>
    <xf numFmtId="49" fontId="6" fillId="0" borderId="4" xfId="0" applyNumberFormat="1" applyFont="1" applyBorder="1" applyAlignment="1" applyProtection="1">
      <alignment vertical="center"/>
      <protection locked="0"/>
    </xf>
    <xf numFmtId="49" fontId="6" fillId="0" borderId="3" xfId="0" applyNumberFormat="1" applyFont="1" applyBorder="1" applyAlignment="1" applyProtection="1">
      <alignment vertical="center" wrapText="1"/>
      <protection locked="0"/>
    </xf>
    <xf numFmtId="0" fontId="6" fillId="0" borderId="3" xfId="0" applyFont="1" applyBorder="1" applyAlignment="1" applyProtection="1">
      <alignment vertical="center"/>
      <protection locked="0"/>
    </xf>
    <xf numFmtId="0" fontId="6" fillId="0" borderId="4" xfId="0" applyFont="1" applyBorder="1" applyAlignment="1" applyProtection="1">
      <alignment vertical="center"/>
      <protection locked="0"/>
    </xf>
    <xf numFmtId="49" fontId="6" fillId="0" borderId="2" xfId="0" applyNumberFormat="1" applyFont="1" applyBorder="1" applyAlignment="1" applyProtection="1">
      <alignment vertical="center"/>
      <protection locked="0"/>
    </xf>
    <xf numFmtId="0" fontId="0" fillId="0" borderId="0" xfId="0" applyProtection="1">
      <protection locked="0"/>
    </xf>
    <xf numFmtId="0" fontId="0" fillId="0" borderId="0" xfId="0" applyAlignment="1" applyProtection="1">
      <alignment horizontal="left" vertical="center"/>
      <protection locked="0"/>
    </xf>
    <xf numFmtId="0" fontId="0" fillId="0" borderId="3" xfId="0" applyBorder="1" applyAlignment="1" applyProtection="1">
      <alignment horizontal="center" vertical="center"/>
      <protection locked="0"/>
    </xf>
    <xf numFmtId="49" fontId="0" fillId="0" borderId="3" xfId="0" applyNumberFormat="1" applyBorder="1" applyAlignment="1" applyProtection="1">
      <alignment vertical="center"/>
      <protection locked="0"/>
    </xf>
    <xf numFmtId="0" fontId="0" fillId="0" borderId="3" xfId="0" applyBorder="1" applyAlignment="1" applyProtection="1">
      <alignment vertical="center"/>
      <protection locked="0"/>
    </xf>
    <xf numFmtId="0" fontId="0" fillId="0" borderId="5" xfId="0" applyBorder="1" applyAlignment="1" applyProtection="1">
      <alignment horizontal="center" vertical="center"/>
      <protection locked="0"/>
    </xf>
    <xf numFmtId="49" fontId="0" fillId="0" borderId="5" xfId="0" applyNumberFormat="1" applyBorder="1" applyAlignment="1" applyProtection="1">
      <alignment vertical="center"/>
      <protection locked="0"/>
    </xf>
    <xf numFmtId="0" fontId="0" fillId="0" borderId="5" xfId="0" applyBorder="1" applyAlignment="1" applyProtection="1">
      <alignment vertical="center"/>
      <protection locked="0"/>
    </xf>
    <xf numFmtId="49" fontId="0" fillId="0" borderId="0" xfId="0" applyNumberFormat="1" applyBorder="1" applyAlignment="1" applyProtection="1">
      <alignment vertical="center"/>
      <protection locked="0"/>
    </xf>
    <xf numFmtId="0" fontId="0" fillId="0" borderId="0" xfId="0" applyAlignment="1" applyProtection="1">
      <alignment horizontal="center"/>
      <protection locked="0"/>
    </xf>
    <xf numFmtId="0" fontId="0" fillId="0" borderId="0" xfId="0" applyAlignment="1" applyProtection="1">
      <protection locked="0"/>
    </xf>
  </cellXfs>
  <cellStyles count="1">
    <cellStyle name="Обычный" xfId="0" builtinId="0"/>
  </cellStyles>
  <dxfs count="17">
    <dxf>
      <alignment horizontal="general" vertical="center" textRotation="0" indent="0" justifyLastLine="0" shrinkToFit="0" readingOrder="0"/>
      <protection locked="0" hidden="0"/>
    </dxf>
    <dxf>
      <numFmt numFmtId="0" formatCode="General"/>
      <alignment horizontal="general" vertical="center" textRotation="0" wrapText="0" indent="0" justifyLastLine="0" shrinkToFit="0" readingOrder="0"/>
      <border diagonalUp="0" diagonalDown="0">
        <left style="thin">
          <color theme="1" tint="0.34998626667073579"/>
        </left>
        <right/>
        <top style="thin">
          <color theme="1" tint="0.34998626667073579"/>
        </top>
        <bottom style="thin">
          <color theme="1" tint="0.34998626667073579"/>
        </bottom>
      </border>
      <protection locked="0" hidden="0"/>
    </dxf>
    <dxf>
      <numFmt numFmtId="0" formatCode="General"/>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30" formatCode="@"/>
      <alignment horizontal="general"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z val="10"/>
        <name val="PT Sans"/>
        <scheme val="none"/>
      </font>
      <numFmt numFmtId="30" formatCode="@"/>
      <alignment horizontal="general" vertical="center" textRotation="0" wrapText="0" indent="0" justifyLastLine="0" shrinkToFit="0" readingOrder="0"/>
      <border diagonalUp="0" diagonalDown="0">
        <left style="thin">
          <color theme="1" tint="0.34998626667073579"/>
        </left>
        <right/>
        <top style="thin">
          <color theme="1" tint="0.34998626667073579"/>
        </top>
        <bottom style="thin">
          <color theme="1" tint="0.34998626667073579"/>
        </bottom>
        <vertical/>
        <horizontal/>
      </border>
      <protection locked="0" hidden="0"/>
    </dxf>
    <dxf>
      <numFmt numFmtId="30" formatCode="@"/>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center"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center" vertical="center" textRotation="0" wrapText="1" indent="0" justifyLastLine="0" shrinkToFit="0" readingOrder="0"/>
      <protection locked="1" hidden="0"/>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44;/2021/&#1040;&#1055;%20&#1056;&#1077;&#1082;&#1086;&#1085;&#1089;&#1090;&#1088;&#1091;&#1082;&#1094;&#1080;&#1103;%20&#1050;&#1051;%20&#1041;&#1072;&#1088;&#1088;&#1080;&#1082;&#1072;&#1076;/&#1047;&#1072;&#1103;&#1074;&#1082;&#1072;%20&#1085;&#1072;%20&#1086;&#1088;&#1075;&#1072;&#1085;&#1080;&#1079;&#1072;&#1094;&#1080;&#1102;%20&#1079;&#1072;&#1082;&#1091;&#1087;&#1082;&#1080;%20(31.05.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«Евросибэнерго-Инжиниринг»</v>
          </cell>
        </row>
        <row r="6">
          <cell r="C6" t="str">
            <v>ОСП</v>
          </cell>
        </row>
        <row r="7">
          <cell r="C7" t="str">
            <v>Нет</v>
          </cell>
        </row>
        <row r="9">
          <cell r="C9" t="str">
            <v>Ионов Андрей Анатольеич</v>
          </cell>
        </row>
        <row r="10">
          <cell r="C10" t="str">
            <v>Руководитель дирекции по исполнению проектов</v>
          </cell>
        </row>
        <row r="11">
          <cell r="C11" t="str">
            <v>664050, Иркутская область, г.Иркутск, ул. Байкальская, д.259</v>
          </cell>
        </row>
        <row r="12">
          <cell r="C12" t="str">
            <v>664050, Иркутская область, г.Иркутск, ул. Байкальская, д.259, а/я 50</v>
          </cell>
        </row>
        <row r="13">
          <cell r="C13" t="str">
            <v>secretar@eurosib-eng.ru</v>
          </cell>
        </row>
        <row r="14">
          <cell r="C14">
            <v>73952794683</v>
          </cell>
        </row>
        <row r="16">
          <cell r="B16" t="str">
            <v>Предмет договора</v>
          </cell>
          <cell r="C16" t="str">
            <v xml:space="preserve">Строительно-монтажные работы по объекту: "Реконструкция ВЛ-6 кВ "ПП-7-ТП-371" (КЛ-10-1,8 км)" для нужд филиала ОАО "ИЭСК" "Южные электрические сети" </v>
          </cell>
        </row>
        <row r="17">
          <cell r="C17" t="str">
            <v xml:space="preserve">Строительно-монтажные работы по объекту: "Реконструкция ВЛ-6 кВ "ПП-7-ТП-371" (КЛ-10-1,8 км)" для нужд филиала ОАО "ИЭСК" "Южные электрические сети" </v>
          </cell>
        </row>
        <row r="18">
          <cell r="C18">
            <v>0</v>
          </cell>
        </row>
        <row r="19">
          <cell r="C19" t="str">
            <v>Новое строительство</v>
          </cell>
        </row>
        <row r="20">
          <cell r="C20" t="str">
            <v>Технически и технологически простые и сложные работы</v>
          </cell>
        </row>
        <row r="22">
          <cell r="C22">
            <v>5581108.0700000003</v>
          </cell>
        </row>
        <row r="24">
          <cell r="C24" t="str">
            <v>RUB</v>
          </cell>
        </row>
        <row r="25">
          <cell r="C25">
            <v>20</v>
          </cell>
        </row>
        <row r="27">
          <cell r="C27">
            <v>1116221.6140000001</v>
          </cell>
        </row>
        <row r="28">
          <cell r="C28" t="str">
            <v>Нет</v>
          </cell>
        </row>
        <row r="29">
          <cell r="C29" t="str">
            <v>Нет</v>
          </cell>
        </row>
        <row r="31">
          <cell r="C31">
            <v>0</v>
          </cell>
        </row>
        <row r="33">
          <cell r="C33" t="str">
            <v>Анализ предложений</v>
          </cell>
        </row>
        <row r="34">
          <cell r="C34">
            <v>5</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Реконструкция ВЛ-6 кВ "ПП-7-ТП-371" (КЛ-10-1,8 км)</v>
          </cell>
        </row>
        <row r="45">
          <cell r="C45" t="str">
            <v>Анастасия Белизова</v>
          </cell>
        </row>
        <row r="46">
          <cell r="C46" t="str">
            <v xml:space="preserve">+7 (3952) 792-221 </v>
          </cell>
        </row>
        <row r="47">
          <cell r="C47" t="str">
            <v>belizova-as@eurosib-td.ru</v>
          </cell>
        </row>
        <row r="48">
          <cell r="C48" t="str">
            <v>Гаврилов Ю.И.</v>
          </cell>
        </row>
        <row r="50">
          <cell r="C50">
            <v>73952794683103</v>
          </cell>
        </row>
        <row r="51">
          <cell r="C51" t="str">
            <v>yuriyig@eurosib-eng.irk.ru</v>
          </cell>
        </row>
        <row r="52">
          <cell r="C52" t="str">
            <v>Скрыцкая Я.Г.</v>
          </cell>
        </row>
        <row r="54">
          <cell r="C54">
            <v>73952794683134</v>
          </cell>
        </row>
        <row r="55">
          <cell r="C55" t="str">
            <v>SkrytskayaYG@eurosib-eng.ru</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row r="5">
          <cell r="F5">
            <v>0.3</v>
          </cell>
        </row>
      </sheetData>
      <sheetData sheetId="5"/>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tables/table1.xml><?xml version="1.0" encoding="utf-8"?>
<table xmlns="http://schemas.openxmlformats.org/spreadsheetml/2006/main" id="1" name="ПозиционноеЦеновое" displayName="ПозиционноеЦеновое" ref="B4:H26" totalsRowShown="0" headerRowDxfId="9" dataDxfId="8" tableBorderDxfId="7">
  <autoFilter ref="B4:H26"/>
  <tableColumns count="7">
    <tableColumn id="1" name="№ позиции" dataDxfId="6"/>
    <tableColumn id="2" name="Наименование продукции" dataDxfId="5"/>
    <tableColumn id="11" name="Ед. изм. продукции" dataDxfId="4"/>
    <tableColumn id="9" name="Кол-во, объем" dataDxfId="3"/>
    <tableColumn id="4" name="НМЦД за ед  продукции (без НДС)" dataDxfId="2"/>
    <tableColumn id="12" name="НМЦД за позицию (без НДС)" dataDxfId="1">
      <calculatedColumnFormula>ПозиционноеЦеновое[[#This Row],[Кол-во, объем]]*ПозиционноеЦеновое[[#This Row],[НМЦД за ед  продукции (без НДС)]]</calculatedColumnFormula>
    </tableColumn>
    <tableColumn id="10" name="Дополнительная информация" dataDxfId="0"/>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H42"/>
  <sheetViews>
    <sheetView showGridLines="0" tabSelected="1" view="pageBreakPreview" zoomScaleNormal="100" zoomScaleSheetLayoutView="100" workbookViewId="0">
      <pane ySplit="3" topLeftCell="A4" activePane="bottomLeft" state="frozen"/>
      <selection sqref="A1:XFD3"/>
      <selection pane="bottomLeft" activeCell="F15" sqref="F15"/>
    </sheetView>
  </sheetViews>
  <sheetFormatPr defaultRowHeight="18.75" customHeight="1"/>
  <cols>
    <col min="1" max="1" width="14" customWidth="1"/>
    <col min="2" max="2" width="9.28515625" style="14" customWidth="1"/>
    <col min="3" max="3" width="36.42578125" customWidth="1"/>
    <col min="4" max="4" width="13.5703125" customWidth="1"/>
    <col min="5" max="5" width="18.28515625" customWidth="1"/>
    <col min="6" max="6" width="30" customWidth="1"/>
    <col min="7" max="7" width="19.7109375" customWidth="1"/>
    <col min="8" max="8" width="21.140625" customWidth="1"/>
  </cols>
  <sheetData>
    <row r="1" spans="1:8" ht="18.75" customHeight="1">
      <c r="A1" s="1"/>
      <c r="B1" s="2"/>
      <c r="C1" s="3"/>
      <c r="D1" s="3"/>
      <c r="E1" s="3"/>
      <c r="F1" s="3"/>
      <c r="G1" s="4"/>
      <c r="H1" s="4"/>
    </row>
    <row r="2" spans="1:8" ht="18.75" customHeight="1">
      <c r="A2" s="5"/>
      <c r="B2" s="6" t="s">
        <v>0</v>
      </c>
      <c r="C2" s="7"/>
      <c r="D2" s="7"/>
      <c r="E2" s="7"/>
      <c r="F2" s="7"/>
      <c r="G2" s="7"/>
      <c r="H2" s="8"/>
    </row>
    <row r="3" spans="1:8" ht="63" customHeight="1">
      <c r="A3" s="5"/>
      <c r="B3" s="9" t="str">
        <f>'[1]1. Основная информация &gt;'!B16</f>
        <v>Предмет договора</v>
      </c>
      <c r="C3" s="10"/>
      <c r="D3" s="11" t="str">
        <f>'[1]1. Основная информация &gt;'!C16</f>
        <v xml:space="preserve">Строительно-монтажные работы по объекту: "Реконструкция ВЛ-6 кВ "ПП-7-ТП-371" (КЛ-10-1,8 км)" для нужд филиала ОАО "ИЭСК" "Южные электрические сети" </v>
      </c>
      <c r="E3" s="11"/>
      <c r="F3" s="11"/>
      <c r="G3" s="12"/>
      <c r="H3" s="13"/>
    </row>
    <row r="4" spans="1:8" s="14" customFormat="1" ht="42.75" customHeight="1">
      <c r="B4" s="15" t="s">
        <v>1</v>
      </c>
      <c r="C4" s="15" t="s">
        <v>2</v>
      </c>
      <c r="D4" s="15" t="s">
        <v>3</v>
      </c>
      <c r="E4" s="15" t="s">
        <v>4</v>
      </c>
      <c r="F4" s="15" t="s">
        <v>5</v>
      </c>
      <c r="G4" s="15" t="s">
        <v>6</v>
      </c>
      <c r="H4" s="16" t="s">
        <v>7</v>
      </c>
    </row>
    <row r="5" spans="1:8" s="25" customFormat="1" ht="37.5" customHeight="1">
      <c r="A5" s="17" t="s">
        <v>8</v>
      </c>
      <c r="B5" s="18">
        <v>1</v>
      </c>
      <c r="C5" s="19" t="s">
        <v>9</v>
      </c>
      <c r="D5" s="20"/>
      <c r="E5" s="21"/>
      <c r="F5" s="22"/>
      <c r="G5" s="23">
        <f>ПозиционноеЦеновое[[#This Row],[Кол-во, объем]]*ПозиционноеЦеновое[[#This Row],[НМЦД за ед  продукции (без НДС)]]</f>
        <v>0</v>
      </c>
      <c r="H5" s="24"/>
    </row>
    <row r="6" spans="1:8" s="25" customFormat="1" ht="48.75" customHeight="1">
      <c r="A6" s="26"/>
      <c r="B6" s="27">
        <v>2</v>
      </c>
      <c r="C6" s="19" t="s">
        <v>10</v>
      </c>
      <c r="D6" s="20"/>
      <c r="E6" s="28"/>
      <c r="F6" s="29"/>
      <c r="G6" s="23">
        <f>ПозиционноеЦеновое[[#This Row],[Кол-во, объем]]*ПозиционноеЦеновое[[#This Row],[НМЦД за ед  продукции (без НДС)]]</f>
        <v>0</v>
      </c>
      <c r="H6" s="24"/>
    </row>
    <row r="7" spans="1:8" s="25" customFormat="1" ht="18.75" customHeight="1">
      <c r="A7" s="26"/>
      <c r="B7" s="18">
        <v>3</v>
      </c>
      <c r="C7" s="19" t="s">
        <v>11</v>
      </c>
      <c r="D7" s="20"/>
      <c r="E7" s="28"/>
      <c r="F7" s="29"/>
      <c r="G7" s="23">
        <f>ПозиционноеЦеновое[[#This Row],[Кол-во, объем]]*ПозиционноеЦеновое[[#This Row],[НМЦД за ед  продукции (без НДС)]]</f>
        <v>0</v>
      </c>
      <c r="H7" s="24"/>
    </row>
    <row r="8" spans="1:8" s="25" customFormat="1" ht="18.75" customHeight="1">
      <c r="A8" s="26"/>
      <c r="B8" s="27">
        <v>4</v>
      </c>
      <c r="C8" s="19" t="s">
        <v>12</v>
      </c>
      <c r="D8" s="20"/>
      <c r="E8" s="28"/>
      <c r="F8" s="29"/>
      <c r="G8" s="23">
        <f>ПозиционноеЦеновое[[#This Row],[Кол-во, объем]]*ПозиционноеЦеновое[[#This Row],[НМЦД за ед  продукции (без НДС)]]</f>
        <v>0</v>
      </c>
      <c r="H8" s="24"/>
    </row>
    <row r="9" spans="1:8" s="25" customFormat="1" ht="18.75" customHeight="1">
      <c r="A9" s="26"/>
      <c r="B9" s="18">
        <v>5</v>
      </c>
      <c r="C9" s="19" t="s">
        <v>13</v>
      </c>
      <c r="D9" s="20"/>
      <c r="E9" s="28"/>
      <c r="F9" s="29"/>
      <c r="G9" s="23">
        <f>ПозиционноеЦеновое[[#This Row],[Кол-во, объем]]*ПозиционноеЦеновое[[#This Row],[НМЦД за ед  продукции (без НДС)]]</f>
        <v>0</v>
      </c>
      <c r="H9" s="24"/>
    </row>
    <row r="10" spans="1:8" s="25" customFormat="1" ht="18.75" customHeight="1">
      <c r="A10" s="26"/>
      <c r="B10" s="27">
        <v>6</v>
      </c>
      <c r="C10" s="19" t="s">
        <v>14</v>
      </c>
      <c r="D10" s="20"/>
      <c r="E10" s="28"/>
      <c r="F10" s="29"/>
      <c r="G10" s="23">
        <f>ПозиционноеЦеновое[[#This Row],[Кол-во, объем]]*ПозиционноеЦеновое[[#This Row],[НМЦД за ед  продукции (без НДС)]]</f>
        <v>0</v>
      </c>
      <c r="H10" s="24"/>
    </row>
    <row r="11" spans="1:8" s="25" customFormat="1" ht="67.5" customHeight="1">
      <c r="A11" s="26"/>
      <c r="B11" s="18">
        <v>7</v>
      </c>
      <c r="C11" s="19" t="s">
        <v>15</v>
      </c>
      <c r="D11" s="20"/>
      <c r="E11" s="28"/>
      <c r="F11" s="29"/>
      <c r="G11" s="23">
        <f>ПозиционноеЦеновое[[#This Row],[Кол-во, объем]]*ПозиционноеЦеновое[[#This Row],[НМЦД за ед  продукции (без НДС)]]</f>
        <v>0</v>
      </c>
      <c r="H11" s="24"/>
    </row>
    <row r="12" spans="1:8" s="25" customFormat="1" ht="18.75" customHeight="1">
      <c r="A12" s="26"/>
      <c r="B12" s="27">
        <v>8</v>
      </c>
      <c r="C12" s="28"/>
      <c r="D12" s="20"/>
      <c r="E12" s="28"/>
      <c r="F12" s="29"/>
      <c r="G12" s="23">
        <f>ПозиционноеЦеновое[[#This Row],[Кол-во, объем]]*ПозиционноеЦеновое[[#This Row],[НМЦД за ед  продукции (без НДС)]]</f>
        <v>0</v>
      </c>
      <c r="H12" s="24"/>
    </row>
    <row r="13" spans="1:8" s="25" customFormat="1" ht="18.75" customHeight="1">
      <c r="A13" s="26"/>
      <c r="B13" s="18">
        <v>9</v>
      </c>
      <c r="C13" s="28"/>
      <c r="D13" s="20"/>
      <c r="E13" s="28"/>
      <c r="F13" s="29"/>
      <c r="G13" s="23">
        <f>ПозиционноеЦеновое[[#This Row],[Кол-во, объем]]*ПозиционноеЦеновое[[#This Row],[НМЦД за ед  продукции (без НДС)]]</f>
        <v>0</v>
      </c>
      <c r="H13" s="24"/>
    </row>
    <row r="14" spans="1:8" s="25" customFormat="1" ht="18.75" customHeight="1">
      <c r="A14" s="26"/>
      <c r="B14" s="27">
        <v>10</v>
      </c>
      <c r="C14" s="28"/>
      <c r="D14" s="20"/>
      <c r="E14" s="28"/>
      <c r="F14" s="29"/>
      <c r="G14" s="23">
        <f>ПозиционноеЦеновое[[#This Row],[Кол-во, объем]]*ПозиционноеЦеновое[[#This Row],[НМЦД за ед  продукции (без НДС)]]</f>
        <v>0</v>
      </c>
      <c r="H14" s="24"/>
    </row>
    <row r="15" spans="1:8" s="25" customFormat="1" ht="18.75" customHeight="1">
      <c r="A15" s="26"/>
      <c r="B15" s="18">
        <v>11</v>
      </c>
      <c r="C15" s="28"/>
      <c r="D15" s="20"/>
      <c r="E15" s="28"/>
      <c r="F15" s="29"/>
      <c r="G15" s="23">
        <f>ПозиционноеЦеновое[[#This Row],[Кол-во, объем]]*ПозиционноеЦеновое[[#This Row],[НМЦД за ед  продукции (без НДС)]]</f>
        <v>0</v>
      </c>
      <c r="H15" s="24"/>
    </row>
    <row r="16" spans="1:8" s="25" customFormat="1" ht="18.75" customHeight="1">
      <c r="A16" s="26"/>
      <c r="B16" s="27">
        <v>12</v>
      </c>
      <c r="C16" s="28"/>
      <c r="D16" s="20"/>
      <c r="E16" s="28"/>
      <c r="F16" s="29"/>
      <c r="G16" s="23">
        <f>ПозиционноеЦеновое[[#This Row],[Кол-во, объем]]*ПозиционноеЦеновое[[#This Row],[НМЦД за ед  продукции (без НДС)]]</f>
        <v>0</v>
      </c>
      <c r="H16" s="24"/>
    </row>
    <row r="17" spans="1:8" s="25" customFormat="1" ht="18.75" customHeight="1">
      <c r="A17" s="26"/>
      <c r="B17" s="18">
        <v>13</v>
      </c>
      <c r="C17" s="28"/>
      <c r="D17" s="20"/>
      <c r="E17" s="28"/>
      <c r="F17" s="29"/>
      <c r="G17" s="23">
        <f>ПозиционноеЦеновое[[#This Row],[Кол-во, объем]]*ПозиционноеЦеновое[[#This Row],[НМЦД за ед  продукции (без НДС)]]</f>
        <v>0</v>
      </c>
      <c r="H17" s="24"/>
    </row>
    <row r="18" spans="1:8" s="25" customFormat="1" ht="18.75" customHeight="1">
      <c r="A18" s="26"/>
      <c r="B18" s="27">
        <v>14</v>
      </c>
      <c r="C18" s="28"/>
      <c r="D18" s="20"/>
      <c r="E18" s="28"/>
      <c r="F18" s="29"/>
      <c r="G18" s="23">
        <f>ПозиционноеЦеновое[[#This Row],[Кол-во, объем]]*ПозиционноеЦеновое[[#This Row],[НМЦД за ед  продукции (без НДС)]]</f>
        <v>0</v>
      </c>
      <c r="H18" s="24"/>
    </row>
    <row r="19" spans="1:8" s="25" customFormat="1" ht="18.75" customHeight="1">
      <c r="A19" s="26"/>
      <c r="B19" s="18">
        <v>15</v>
      </c>
      <c r="C19" s="28"/>
      <c r="D19" s="20"/>
      <c r="E19" s="28"/>
      <c r="F19" s="29"/>
      <c r="G19" s="23">
        <f>ПозиционноеЦеновое[[#This Row],[Кол-во, объем]]*ПозиционноеЦеновое[[#This Row],[НМЦД за ед  продукции (без НДС)]]</f>
        <v>0</v>
      </c>
      <c r="H19" s="24"/>
    </row>
    <row r="20" spans="1:8" s="25" customFormat="1" ht="18.75" customHeight="1">
      <c r="A20" s="26"/>
      <c r="B20" s="27">
        <v>16</v>
      </c>
      <c r="C20" s="28"/>
      <c r="D20" s="20"/>
      <c r="E20" s="28"/>
      <c r="F20" s="29"/>
      <c r="G20" s="23">
        <f>ПозиционноеЦеновое[[#This Row],[Кол-во, объем]]*ПозиционноеЦеновое[[#This Row],[НМЦД за ед  продукции (без НДС)]]</f>
        <v>0</v>
      </c>
      <c r="H20" s="24"/>
    </row>
    <row r="21" spans="1:8" s="25" customFormat="1" ht="18.75" customHeight="1">
      <c r="A21" s="26"/>
      <c r="B21" s="18">
        <v>17</v>
      </c>
      <c r="C21" s="28"/>
      <c r="D21" s="20"/>
      <c r="E21" s="28"/>
      <c r="F21" s="29"/>
      <c r="G21" s="23">
        <f>ПозиционноеЦеновое[[#This Row],[Кол-во, объем]]*ПозиционноеЦеновое[[#This Row],[НМЦД за ед  продукции (без НДС)]]</f>
        <v>0</v>
      </c>
      <c r="H21" s="24"/>
    </row>
    <row r="22" spans="1:8" s="25" customFormat="1" ht="18.75" customHeight="1">
      <c r="A22" s="26"/>
      <c r="B22" s="27">
        <v>18</v>
      </c>
      <c r="C22" s="28"/>
      <c r="D22" s="20"/>
      <c r="E22" s="28"/>
      <c r="F22" s="29"/>
      <c r="G22" s="23">
        <f>ПозиционноеЦеновое[[#This Row],[Кол-во, объем]]*ПозиционноеЦеновое[[#This Row],[НМЦД за ед  продукции (без НДС)]]</f>
        <v>0</v>
      </c>
      <c r="H22" s="24"/>
    </row>
    <row r="23" spans="1:8" s="25" customFormat="1" ht="18.75" customHeight="1">
      <c r="A23" s="26"/>
      <c r="B23" s="18">
        <v>19</v>
      </c>
      <c r="C23" s="28"/>
      <c r="D23" s="20"/>
      <c r="E23" s="28"/>
      <c r="F23" s="29"/>
      <c r="G23" s="23">
        <f>ПозиционноеЦеновое[[#This Row],[Кол-во, объем]]*ПозиционноеЦеновое[[#This Row],[НМЦД за ед  продукции (без НДС)]]</f>
        <v>0</v>
      </c>
      <c r="H23" s="24"/>
    </row>
    <row r="24" spans="1:8" s="25" customFormat="1" ht="18.75" customHeight="1">
      <c r="A24" s="26"/>
      <c r="B24" s="27">
        <v>20</v>
      </c>
      <c r="C24" s="28"/>
      <c r="D24" s="20"/>
      <c r="E24" s="28"/>
      <c r="F24" s="29"/>
      <c r="G24" s="23">
        <f>ПозиционноеЦеновое[[#This Row],[Кол-во, объем]]*ПозиционноеЦеновое[[#This Row],[НМЦД за ед  продукции (без НДС)]]</f>
        <v>0</v>
      </c>
      <c r="H24" s="24"/>
    </row>
    <row r="25" spans="1:8" s="25" customFormat="1" ht="18.75" customHeight="1">
      <c r="A25" s="26"/>
      <c r="B25" s="18">
        <v>21</v>
      </c>
      <c r="C25" s="28"/>
      <c r="D25" s="20"/>
      <c r="E25" s="28"/>
      <c r="F25" s="29"/>
      <c r="G25" s="23">
        <f>ПозиционноеЦеновое[[#This Row],[Кол-во, объем]]*ПозиционноеЦеновое[[#This Row],[НМЦД за ед  продукции (без НДС)]]</f>
        <v>0</v>
      </c>
      <c r="H25" s="24"/>
    </row>
    <row r="26" spans="1:8" s="25" customFormat="1" ht="18.75" customHeight="1">
      <c r="B26" s="30"/>
      <c r="C26" s="31"/>
      <c r="D26" s="31"/>
      <c r="E26" s="31"/>
      <c r="F26" s="32"/>
      <c r="G26" s="23">
        <f>ПозиционноеЦеновое[[#This Row],[Кол-во, объем]]*ПозиционноеЦеновое[[#This Row],[НМЦД за ед  продукции (без НДС)]]</f>
        <v>0</v>
      </c>
      <c r="H26" s="33"/>
    </row>
    <row r="27" spans="1:8" s="25" customFormat="1" ht="18.75" customHeight="1">
      <c r="B27" s="34"/>
      <c r="C27" s="35"/>
      <c r="D27" s="35"/>
      <c r="E27" s="35"/>
      <c r="F27" s="35"/>
      <c r="G27" s="35"/>
    </row>
    <row r="28" spans="1:8" s="25" customFormat="1" ht="18.75" customHeight="1">
      <c r="B28" s="34"/>
    </row>
    <row r="29" spans="1:8" s="25" customFormat="1" ht="18.75" customHeight="1">
      <c r="B29" s="34"/>
    </row>
    <row r="30" spans="1:8" s="25" customFormat="1" ht="18.75" customHeight="1">
      <c r="B30" s="34"/>
    </row>
    <row r="31" spans="1:8" s="25" customFormat="1" ht="18.75" customHeight="1">
      <c r="B31" s="34"/>
    </row>
    <row r="32" spans="1:8" s="25" customFormat="1" ht="18.75" customHeight="1">
      <c r="B32" s="34"/>
    </row>
    <row r="33" spans="2:2" s="25" customFormat="1" ht="18.75" customHeight="1">
      <c r="B33" s="34"/>
    </row>
    <row r="34" spans="2:2" s="25" customFormat="1" ht="18.75" customHeight="1">
      <c r="B34" s="34"/>
    </row>
    <row r="35" spans="2:2" s="25" customFormat="1" ht="18.75" customHeight="1">
      <c r="B35" s="34"/>
    </row>
    <row r="36" spans="2:2" s="25" customFormat="1" ht="18.75" customHeight="1">
      <c r="B36" s="34"/>
    </row>
    <row r="37" spans="2:2" s="25" customFormat="1" ht="18.75" customHeight="1">
      <c r="B37" s="34"/>
    </row>
    <row r="38" spans="2:2" s="25" customFormat="1" ht="18.75" customHeight="1">
      <c r="B38" s="34"/>
    </row>
    <row r="39" spans="2:2" s="25" customFormat="1" ht="18.75" customHeight="1">
      <c r="B39" s="34"/>
    </row>
    <row r="40" spans="2:2" s="25" customFormat="1" ht="18.75" customHeight="1">
      <c r="B40" s="34"/>
    </row>
    <row r="41" spans="2:2" s="25" customFormat="1" ht="18.75" customHeight="1">
      <c r="B41" s="34"/>
    </row>
    <row r="42" spans="2:2" s="25" customFormat="1" ht="18.75" customHeight="1">
      <c r="B42" s="34"/>
    </row>
  </sheetData>
  <sheetProtection formatRows="0" insertRows="0" deleteRows="0" sort="0"/>
  <mergeCells count="2">
    <mergeCell ref="B3:C3"/>
    <mergeCell ref="D3:F3"/>
  </mergeCells>
  <conditionalFormatting sqref="B1:H2 B4:H4 B12:F25 G5:G26 B5:B11 D5:F11 H5:H25">
    <cfRule type="expression" dxfId="16" priority="6">
      <formula>AND(CELL("защита", B1)=0, NOT(ISBLANK(B1)))</formula>
    </cfRule>
    <cfRule type="expression" dxfId="15" priority="7">
      <formula>AND(CELL("защита", B1)=0, ISBLANK(B1))</formula>
    </cfRule>
  </conditionalFormatting>
  <conditionalFormatting sqref="B3:D3">
    <cfRule type="expression" dxfId="14" priority="3">
      <formula>AND(CELL("защита", B3)=0, NOT(ISBLANK(B3)))</formula>
    </cfRule>
    <cfRule type="expression" dxfId="13" priority="4">
      <formula>AND(CELL("защита", B3)=0, ISBLANK(B3))</formula>
    </cfRule>
    <cfRule type="expression" dxfId="12" priority="5">
      <formula>CELL("защита", B3)=0</formula>
    </cfRule>
  </conditionalFormatting>
  <conditionalFormatting sqref="C5:C11">
    <cfRule type="expression" dxfId="11" priority="1">
      <formula>AND(CELL("защита", C5)=0, NOT(ISBLANK(C5)))</formula>
    </cfRule>
    <cfRule type="expression" dxfId="10" priority="2">
      <formula>AND(CELL("защита", C5)=0, ISBLANK(C5))</formula>
    </cfRule>
  </conditionalFormatting>
  <dataValidations count="3">
    <dataValidation type="decimal" operator="greaterThanOrEqual" allowBlank="1" showInputMessage="1" showErrorMessage="1" prompt="Только число, больше или равное нулю" sqref="F5:G26">
      <formula1>0</formula1>
    </dataValidation>
    <dataValidation allowBlank="1" showInputMessage="1" sqref="D6:D25"/>
    <dataValidation operator="notEqual" allowBlank="1" showInputMessage="1" showErrorMessage="1" error="Только число, не равное нулю." sqref="E5:E20"/>
  </dataValidations>
  <pageMargins left="0.23622047244094491" right="0.23622047244094491" top="0.74803149606299213" bottom="0.74803149606299213" header="0.31496062992125984" footer="0.31496062992125984"/>
  <pageSetup paperSize="9" scale="95"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НМЦД Попозиционное</vt:lpstr>
      <vt:lpstr>'НМЦД Попозиционное'!Заголовки_для_печати</vt:lpstr>
      <vt:lpstr>'НМЦД Попозиционное'!Область_печати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2021-06-08T09:18:09Z</dcterms:created>
  <dcterms:modified xsi:type="dcterms:W3CDTF">2021-06-08T09:23:22Z</dcterms:modified>
</cp:coreProperties>
</file>